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3\Aufgabenstellungen\"/>
    </mc:Choice>
  </mc:AlternateContent>
  <bookViews>
    <workbookView xWindow="120" yWindow="30" windowWidth="18915" windowHeight="12075" tabRatio="727"/>
  </bookViews>
  <sheets>
    <sheet name="Tabelle1" sheetId="7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D22" i="7" l="1"/>
  <c r="D21" i="7"/>
  <c r="D20" i="7"/>
  <c r="D19" i="7"/>
  <c r="D18" i="7"/>
  <c r="D17" i="7"/>
  <c r="D16" i="7"/>
  <c r="D15" i="7"/>
  <c r="D14" i="7"/>
  <c r="D13" i="7"/>
  <c r="D12" i="7"/>
  <c r="D11" i="7"/>
  <c r="D10" i="7"/>
  <c r="B5" i="7"/>
  <c r="E21" i="7" l="1"/>
  <c r="F21" i="7" s="1"/>
  <c r="E12" i="7"/>
  <c r="F12" i="7" s="1"/>
  <c r="E16" i="7"/>
  <c r="F16" i="7" s="1"/>
  <c r="E20" i="7"/>
  <c r="F20" i="7" s="1"/>
  <c r="E11" i="7"/>
  <c r="F11" i="7" s="1"/>
  <c r="E15" i="7"/>
  <c r="F15" i="7" s="1"/>
  <c r="E19" i="7"/>
  <c r="F19" i="7" s="1"/>
  <c r="E10" i="7"/>
  <c r="E14" i="7"/>
  <c r="F14" i="7" s="1"/>
  <c r="E18" i="7"/>
  <c r="F18" i="7" s="1"/>
  <c r="E22" i="7"/>
  <c r="F22" i="7" s="1"/>
  <c r="E13" i="7"/>
  <c r="F13" i="7" s="1"/>
  <c r="E17" i="7"/>
  <c r="F17" i="7" s="1"/>
  <c r="F10" i="7" l="1"/>
  <c r="F23" i="7" s="1"/>
</calcChain>
</file>

<file path=xl/sharedStrings.xml><?xml version="1.0" encoding="utf-8"?>
<sst xmlns="http://schemas.openxmlformats.org/spreadsheetml/2006/main" count="49" uniqueCount="43">
  <si>
    <t>Skiausfahrt</t>
  </si>
  <si>
    <t>Reiseziel</t>
  </si>
  <si>
    <t>Warth</t>
  </si>
  <si>
    <t>Reisedatum</t>
  </si>
  <si>
    <t>Reisejahr</t>
  </si>
  <si>
    <t>Nachname</t>
  </si>
  <si>
    <t>Vorname</t>
  </si>
  <si>
    <t>Geburtsdatum</t>
  </si>
  <si>
    <t>Geburtsjahr</t>
  </si>
  <si>
    <t>Tarif</t>
  </si>
  <si>
    <t>Berger</t>
  </si>
  <si>
    <t>Johann</t>
  </si>
  <si>
    <t>Böckle</t>
  </si>
  <si>
    <t>Jennifer</t>
  </si>
  <si>
    <t>Hauffe</t>
  </si>
  <si>
    <t>Huber</t>
  </si>
  <si>
    <t>Jenny</t>
  </si>
  <si>
    <t>Köhler</t>
  </si>
  <si>
    <t>Juliane</t>
  </si>
  <si>
    <t>Lambert</t>
  </si>
  <si>
    <t>Hans</t>
  </si>
  <si>
    <t>Sautter</t>
  </si>
  <si>
    <t>Fritz</t>
  </si>
  <si>
    <t>Schlauch</t>
  </si>
  <si>
    <t>Franz</t>
  </si>
  <si>
    <t>Mirco</t>
  </si>
  <si>
    <t>Schmidt</t>
  </si>
  <si>
    <t>Franziska</t>
  </si>
  <si>
    <t>Schneider</t>
  </si>
  <si>
    <t>Heinrich</t>
  </si>
  <si>
    <t>Schweizer</t>
  </si>
  <si>
    <t>Anton</t>
  </si>
  <si>
    <t>Yilmaz</t>
  </si>
  <si>
    <t>Ali</t>
  </si>
  <si>
    <t>Tarife Tageskarte:</t>
  </si>
  <si>
    <t>Kategorie</t>
  </si>
  <si>
    <t>Preis</t>
  </si>
  <si>
    <t>Erwachsener</t>
  </si>
  <si>
    <t>Jugend</t>
  </si>
  <si>
    <t>Kind</t>
  </si>
  <si>
    <t>Auswertung</t>
  </si>
  <si>
    <t>Anzahl der
Anmeldungen 
je Tarif</t>
  </si>
  <si>
    <t>Summe der
Kartenpreise je 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</si>
</sst>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3" xfId="0" applyFont="1" applyBorder="1"/>
    <xf numFmtId="7" fontId="2" fillId="0" borderId="4" xfId="1" applyNumberFormat="1" applyFont="1" applyBorder="1" applyAlignment="1">
      <alignment horizontal="center"/>
    </xf>
    <xf numFmtId="0" fontId="2" fillId="0" borderId="5" xfId="0" applyFont="1" applyBorder="1"/>
    <xf numFmtId="7" fontId="2" fillId="0" borderId="6" xfId="1" applyNumberFormat="1" applyFont="1" applyBorder="1" applyAlignment="1">
      <alignment horizontal="center"/>
    </xf>
    <xf numFmtId="7" fontId="2" fillId="0" borderId="0" xfId="1" applyNumberFormat="1" applyFont="1"/>
    <xf numFmtId="7" fontId="2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7" fillId="0" borderId="7" xfId="0" applyFont="1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sqref="A1:F1"/>
    </sheetView>
  </sheetViews>
  <sheetFormatPr baseColWidth="10" defaultRowHeight="15" x14ac:dyDescent="0.25"/>
  <cols>
    <col min="3" max="3" width="13.85546875" bestFit="1" customWidth="1"/>
    <col min="4" max="4" width="15.140625" customWidth="1"/>
    <col min="5" max="5" width="16.85546875" customWidth="1"/>
    <col min="6" max="6" width="16.42578125" customWidth="1"/>
    <col min="8" max="8" width="12.140625" customWidth="1"/>
  </cols>
  <sheetData>
    <row r="1" spans="1:6" ht="18.75" x14ac:dyDescent="0.3">
      <c r="A1" s="22" t="s">
        <v>0</v>
      </c>
      <c r="B1" s="22"/>
      <c r="C1" s="22"/>
      <c r="D1" s="22"/>
      <c r="E1" s="22"/>
      <c r="F1" s="22"/>
    </row>
    <row r="2" spans="1:6" ht="15.75" thickBot="1" x14ac:dyDescent="0.3">
      <c r="A2" s="1"/>
      <c r="B2" s="1"/>
      <c r="C2" s="1"/>
      <c r="D2" s="1"/>
      <c r="E2" s="1"/>
      <c r="F2" s="1"/>
    </row>
    <row r="3" spans="1:6" x14ac:dyDescent="0.25">
      <c r="A3" s="2" t="s">
        <v>1</v>
      </c>
      <c r="B3" s="2" t="s">
        <v>2</v>
      </c>
      <c r="C3" s="1"/>
      <c r="D3" s="1"/>
      <c r="E3" s="23" t="s">
        <v>34</v>
      </c>
      <c r="F3" s="24"/>
    </row>
    <row r="4" spans="1:6" x14ac:dyDescent="0.25">
      <c r="A4" s="2" t="s">
        <v>3</v>
      </c>
      <c r="B4" s="3">
        <v>43114</v>
      </c>
      <c r="C4" s="1"/>
      <c r="D4" s="1"/>
      <c r="E4" s="7" t="s">
        <v>35</v>
      </c>
      <c r="F4" s="8" t="s">
        <v>36</v>
      </c>
    </row>
    <row r="5" spans="1:6" x14ac:dyDescent="0.25">
      <c r="A5" s="2" t="s">
        <v>4</v>
      </c>
      <c r="B5" s="2">
        <f>YEAR(B4)</f>
        <v>2018</v>
      </c>
      <c r="C5" s="1"/>
      <c r="D5" s="1"/>
      <c r="E5" s="9" t="s">
        <v>37</v>
      </c>
      <c r="F5" s="10">
        <v>46</v>
      </c>
    </row>
    <row r="6" spans="1:6" x14ac:dyDescent="0.25">
      <c r="A6" s="1"/>
      <c r="B6" s="1"/>
      <c r="C6" s="1"/>
      <c r="D6" s="1"/>
      <c r="E6" s="9" t="s">
        <v>38</v>
      </c>
      <c r="F6" s="10">
        <v>35</v>
      </c>
    </row>
    <row r="7" spans="1:6" ht="15.75" thickBot="1" x14ac:dyDescent="0.3">
      <c r="A7" s="1"/>
      <c r="B7" s="1"/>
      <c r="C7" s="1"/>
      <c r="D7" s="1"/>
      <c r="E7" s="11" t="s">
        <v>39</v>
      </c>
      <c r="F7" s="12">
        <v>20</v>
      </c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4" t="s">
        <v>5</v>
      </c>
      <c r="B9" s="4" t="s">
        <v>6</v>
      </c>
      <c r="C9" s="2" t="s">
        <v>7</v>
      </c>
      <c r="D9" s="2" t="s">
        <v>8</v>
      </c>
      <c r="E9" s="2" t="s">
        <v>9</v>
      </c>
      <c r="F9" s="2" t="s">
        <v>36</v>
      </c>
    </row>
    <row r="10" spans="1:6" x14ac:dyDescent="0.25">
      <c r="A10" s="5" t="s">
        <v>10</v>
      </c>
      <c r="B10" s="5" t="s">
        <v>11</v>
      </c>
      <c r="C10" s="6">
        <v>38387</v>
      </c>
      <c r="D10" s="1">
        <f xml:space="preserve"> YEAR(C10)</f>
        <v>2005</v>
      </c>
      <c r="E10" s="1" t="str">
        <f>IF($B$5-D10&lt;=12,"Kind",IF($B$5-D10&lt;18,"Jugend","Erwachsener"))</f>
        <v>Jugend</v>
      </c>
      <c r="F10" s="13">
        <f t="shared" ref="F10:F22" si="0">IF(E10=$E$5,$F$5,IF(E10=$E$6,$F$6,$F$7))</f>
        <v>35</v>
      </c>
    </row>
    <row r="11" spans="1:6" x14ac:dyDescent="0.25">
      <c r="A11" s="5" t="s">
        <v>12</v>
      </c>
      <c r="B11" s="5" t="s">
        <v>13</v>
      </c>
      <c r="C11" s="6">
        <v>32870</v>
      </c>
      <c r="D11" s="1">
        <f t="shared" ref="D11:D22" si="1" xml:space="preserve"> YEAR(C11)</f>
        <v>1989</v>
      </c>
      <c r="E11" s="1" t="str">
        <f t="shared" ref="E11:E22" si="2">IF($B$5-D11&lt;=12,"Kind",IF($B$5-D11&lt;18,"Jugend","Erwachsener"))</f>
        <v>Erwachsener</v>
      </c>
      <c r="F11" s="13">
        <f t="shared" si="0"/>
        <v>46</v>
      </c>
    </row>
    <row r="12" spans="1:6" x14ac:dyDescent="0.25">
      <c r="A12" s="5" t="s">
        <v>14</v>
      </c>
      <c r="B12" s="5" t="s">
        <v>11</v>
      </c>
      <c r="C12" s="6">
        <v>36555</v>
      </c>
      <c r="D12" s="1">
        <f t="shared" si="1"/>
        <v>2000</v>
      </c>
      <c r="E12" s="1" t="str">
        <f t="shared" si="2"/>
        <v>Erwachsener</v>
      </c>
      <c r="F12" s="13">
        <f t="shared" si="0"/>
        <v>46</v>
      </c>
    </row>
    <row r="13" spans="1:6" x14ac:dyDescent="0.25">
      <c r="A13" s="5" t="s">
        <v>15</v>
      </c>
      <c r="B13" s="5" t="s">
        <v>16</v>
      </c>
      <c r="C13" s="6">
        <v>38326</v>
      </c>
      <c r="D13" s="1">
        <f t="shared" si="1"/>
        <v>2004</v>
      </c>
      <c r="E13" s="1" t="str">
        <f t="shared" si="2"/>
        <v>Jugend</v>
      </c>
      <c r="F13" s="13">
        <f t="shared" si="0"/>
        <v>35</v>
      </c>
    </row>
    <row r="14" spans="1:6" x14ac:dyDescent="0.25">
      <c r="A14" s="5" t="s">
        <v>17</v>
      </c>
      <c r="B14" s="5" t="s">
        <v>18</v>
      </c>
      <c r="C14" s="6">
        <v>36525</v>
      </c>
      <c r="D14" s="1">
        <f t="shared" si="1"/>
        <v>1999</v>
      </c>
      <c r="E14" s="1" t="str">
        <f t="shared" si="2"/>
        <v>Erwachsener</v>
      </c>
      <c r="F14" s="13">
        <f t="shared" si="0"/>
        <v>46</v>
      </c>
    </row>
    <row r="15" spans="1:6" x14ac:dyDescent="0.25">
      <c r="A15" s="5" t="s">
        <v>19</v>
      </c>
      <c r="B15" s="5" t="s">
        <v>20</v>
      </c>
      <c r="C15" s="6">
        <v>37237</v>
      </c>
      <c r="D15" s="1">
        <f t="shared" si="1"/>
        <v>2001</v>
      </c>
      <c r="E15" s="1" t="str">
        <f t="shared" si="2"/>
        <v>Jugend</v>
      </c>
      <c r="F15" s="13">
        <f t="shared" si="0"/>
        <v>35</v>
      </c>
    </row>
    <row r="16" spans="1:6" x14ac:dyDescent="0.25">
      <c r="A16" s="5" t="s">
        <v>21</v>
      </c>
      <c r="B16" s="5" t="s">
        <v>22</v>
      </c>
      <c r="C16" s="6">
        <v>37420</v>
      </c>
      <c r="D16" s="1">
        <f t="shared" si="1"/>
        <v>2002</v>
      </c>
      <c r="E16" s="1" t="str">
        <f t="shared" si="2"/>
        <v>Jugend</v>
      </c>
      <c r="F16" s="13">
        <f t="shared" si="0"/>
        <v>35</v>
      </c>
    </row>
    <row r="17" spans="1:6" x14ac:dyDescent="0.25">
      <c r="A17" s="5" t="s">
        <v>23</v>
      </c>
      <c r="B17" s="5" t="s">
        <v>24</v>
      </c>
      <c r="C17" s="6">
        <v>35222</v>
      </c>
      <c r="D17" s="1">
        <f t="shared" si="1"/>
        <v>1996</v>
      </c>
      <c r="E17" s="1" t="str">
        <f t="shared" si="2"/>
        <v>Erwachsener</v>
      </c>
      <c r="F17" s="13">
        <f t="shared" si="0"/>
        <v>46</v>
      </c>
    </row>
    <row r="18" spans="1:6" x14ac:dyDescent="0.25">
      <c r="A18" s="5" t="s">
        <v>23</v>
      </c>
      <c r="B18" s="5" t="s">
        <v>25</v>
      </c>
      <c r="C18" s="6">
        <v>38937</v>
      </c>
      <c r="D18" s="1">
        <f t="shared" si="1"/>
        <v>2006</v>
      </c>
      <c r="E18" s="1" t="str">
        <f t="shared" si="2"/>
        <v>Kind</v>
      </c>
      <c r="F18" s="13">
        <f t="shared" si="0"/>
        <v>20</v>
      </c>
    </row>
    <row r="19" spans="1:6" x14ac:dyDescent="0.25">
      <c r="A19" s="5" t="s">
        <v>26</v>
      </c>
      <c r="B19" s="5" t="s">
        <v>27</v>
      </c>
      <c r="C19" s="6">
        <v>35866</v>
      </c>
      <c r="D19" s="1">
        <f t="shared" si="1"/>
        <v>1998</v>
      </c>
      <c r="E19" s="1" t="str">
        <f t="shared" si="2"/>
        <v>Erwachsener</v>
      </c>
      <c r="F19" s="13">
        <f t="shared" si="0"/>
        <v>46</v>
      </c>
    </row>
    <row r="20" spans="1:6" x14ac:dyDescent="0.25">
      <c r="A20" s="5" t="s">
        <v>28</v>
      </c>
      <c r="B20" s="5" t="s">
        <v>29</v>
      </c>
      <c r="C20" s="6">
        <v>36696</v>
      </c>
      <c r="D20" s="1">
        <f t="shared" si="1"/>
        <v>2000</v>
      </c>
      <c r="E20" s="1" t="str">
        <f t="shared" si="2"/>
        <v>Erwachsener</v>
      </c>
      <c r="F20" s="13">
        <f t="shared" si="0"/>
        <v>46</v>
      </c>
    </row>
    <row r="21" spans="1:6" x14ac:dyDescent="0.25">
      <c r="A21" s="5" t="s">
        <v>30</v>
      </c>
      <c r="B21" s="5" t="s">
        <v>31</v>
      </c>
      <c r="C21" s="6">
        <v>36296</v>
      </c>
      <c r="D21" s="1">
        <f t="shared" si="1"/>
        <v>1999</v>
      </c>
      <c r="E21" s="1" t="str">
        <f t="shared" si="2"/>
        <v>Erwachsener</v>
      </c>
      <c r="F21" s="13">
        <f t="shared" si="0"/>
        <v>46</v>
      </c>
    </row>
    <row r="22" spans="1:6" x14ac:dyDescent="0.25">
      <c r="A22" s="5" t="s">
        <v>32</v>
      </c>
      <c r="B22" s="5" t="s">
        <v>33</v>
      </c>
      <c r="C22" s="6">
        <v>39268</v>
      </c>
      <c r="D22" s="1">
        <f t="shared" si="1"/>
        <v>2007</v>
      </c>
      <c r="E22" s="1" t="str">
        <f t="shared" si="2"/>
        <v>Kind</v>
      </c>
      <c r="F22" s="13">
        <f t="shared" si="0"/>
        <v>20</v>
      </c>
    </row>
    <row r="23" spans="1:6" x14ac:dyDescent="0.25">
      <c r="A23" s="1"/>
      <c r="B23" s="1"/>
      <c r="C23" s="1"/>
      <c r="D23" s="1"/>
      <c r="E23" s="1"/>
      <c r="F23" s="14">
        <f>SUM(F10:F22)</f>
        <v>502</v>
      </c>
    </row>
    <row r="24" spans="1:6" x14ac:dyDescent="0.25">
      <c r="A24" s="1"/>
      <c r="B24" s="1"/>
      <c r="C24" s="1"/>
      <c r="D24" s="1"/>
      <c r="E24" s="1"/>
      <c r="F24" s="14"/>
    </row>
    <row r="26" spans="1:6" ht="47.25" customHeight="1" x14ac:dyDescent="0.25">
      <c r="C26" s="15" t="s">
        <v>40</v>
      </c>
      <c r="D26" s="16"/>
      <c r="E26" s="17" t="s">
        <v>41</v>
      </c>
      <c r="F26" s="17" t="s">
        <v>42</v>
      </c>
    </row>
    <row r="27" spans="1:6" ht="15.75" x14ac:dyDescent="0.25">
      <c r="C27" s="16"/>
      <c r="D27" s="18" t="s">
        <v>39</v>
      </c>
    </row>
    <row r="28" spans="1:6" ht="15.75" x14ac:dyDescent="0.25">
      <c r="C28" s="16"/>
      <c r="D28" s="19" t="s">
        <v>38</v>
      </c>
    </row>
    <row r="29" spans="1:6" ht="15.75" x14ac:dyDescent="0.25">
      <c r="C29" s="16"/>
      <c r="D29" s="20" t="s">
        <v>37</v>
      </c>
      <c r="E29" s="21"/>
      <c r="F29" s="21"/>
    </row>
    <row r="30" spans="1:6" x14ac:dyDescent="0.25">
      <c r="C30" s="16"/>
      <c r="D30" s="16"/>
    </row>
  </sheetData>
  <mergeCells count="2">
    <mergeCell ref="A1:F1"/>
    <mergeCell ref="E3:F3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2014-11-11T13:05:52Z</dcterms:created>
  <dcterms:modified xsi:type="dcterms:W3CDTF">2017-09-24T18:19:18Z</dcterms:modified>
</cp:coreProperties>
</file>